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 activeTab="5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</sheets>
  <calcPr calcId="124519"/>
</workbook>
</file>

<file path=xl/calcChain.xml><?xml version="1.0" encoding="utf-8"?>
<calcChain xmlns="http://schemas.openxmlformats.org/spreadsheetml/2006/main">
  <c r="B5" i="6"/>
  <c r="B10" i="5"/>
  <c r="B7"/>
  <c r="B5" i="4"/>
  <c r="B8"/>
  <c r="B20" i="1"/>
  <c r="B17"/>
  <c r="B14"/>
  <c r="B11" l="1"/>
  <c r="B6"/>
</calcChain>
</file>

<file path=xl/sharedStrings.xml><?xml version="1.0" encoding="utf-8"?>
<sst xmlns="http://schemas.openxmlformats.org/spreadsheetml/2006/main" count="60" uniqueCount="28">
  <si>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</si>
  <si>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</si>
  <si>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</si>
  <si>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</si>
  <si>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</si>
  <si>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Оплата медицинского оборудования и ТСР</t>
  </si>
  <si>
    <t>Оплата проезда до места лечения и обратно, проживания на время лечения</t>
  </si>
  <si>
    <t>Итого:</t>
  </si>
  <si>
    <t>Всего по программе</t>
  </si>
  <si>
    <t xml:space="preserve"> Программа «Адресная помощь» – февраль 2018</t>
  </si>
  <si>
    <t>Программные расходы</t>
  </si>
  <si>
    <t xml:space="preserve"> Программа «Системная помощь» – февраль 2018</t>
  </si>
  <si>
    <t xml:space="preserve"> Программа «Коробка храбрости» – февраль 2018</t>
  </si>
  <si>
    <t xml:space="preserve"> Программа «Помощь семьям с тяжелобольными детьми» – февраль 2018</t>
  </si>
  <si>
    <t>Оплата за ирушки</t>
  </si>
  <si>
    <t>Кудрина Дарья</t>
  </si>
  <si>
    <t>Оплата сопровождения пациента</t>
  </si>
  <si>
    <t>Оплата медицинских препаратов</t>
  </si>
  <si>
    <t>Оплата операций в CHILDREN'S HOSPITAL ZURICH ELEONORE FOUNDATION </t>
  </si>
  <si>
    <t>Оплата услуг сопровождения и перевода SIA MEDTRAVEL  </t>
  </si>
  <si>
    <t>Оплата  за мед. препарат (кеппра) ООО "Фармавир"</t>
  </si>
  <si>
    <t>Стецура Эва</t>
  </si>
  <si>
    <t>Оплата медицинского оборудования</t>
  </si>
  <si>
    <t>Оплата за трансиллюминатор Veinlite LEDX ООО "Комплексные инновационные решения"</t>
  </si>
  <si>
    <t>ГБУЗ КО Таштагольская РБ</t>
  </si>
  <si>
    <t>Оплата печати наклеек</t>
  </si>
  <si>
    <t>Оплата за наклейки ИП ИП Порфирьев М. В.</t>
  </si>
  <si>
    <t>РДКБ г.Москвы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</si>
</sst>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/>
    <xf numFmtId="4" fontId="7" fillId="0" borderId="1" xfId="0" applyNumberFormat="1" applyFont="1" applyBorder="1" applyAlignment="1">
      <alignment horizontal="right" vertical="top" wrapText="1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4" fontId="10" fillId="0" borderId="1" xfId="0" applyNumberFormat="1" applyFont="1" applyBorder="1" applyAlignment="1">
      <alignment horizontal="right" vertical="top" wrapText="1"/>
    </xf>
    <xf numFmtId="14" fontId="11" fillId="0" borderId="1" xfId="0" applyNumberFormat="1" applyFont="1" applyBorder="1"/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14" fontId="9" fillId="3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opLeftCell="A4" workbookViewId="0">
      <selection activeCell="A14" sqref="A14:B14"/>
    </sheetView>
  </sheetViews>
  <sheetFormatPr defaultRowHeight="15"/>
  <cols>
    <col min="1" max="1" width="20.140625" customWidth="1"/>
    <col min="2" max="2" width="22.42578125" customWidth="1"/>
    <col min="3" max="3" width="47" customWidth="1"/>
    <col min="4" max="4" width="34" customWidth="1"/>
  </cols>
  <sheetData>
    <row r="1" spans="1:12" ht="104.25" customHeight="1">
      <c r="C1" s="15" t="s">
        <v>9</v>
      </c>
      <c r="D1" s="16"/>
    </row>
    <row r="2" spans="1:12" ht="15.75">
      <c r="A2" s="1" t="s">
        <v>0</v>
      </c>
      <c r="B2" s="1" t="s">
        <v>1</v>
      </c>
      <c r="C2" s="1" t="s">
        <v>2</v>
      </c>
      <c r="D2" s="1" t="s">
        <v>4</v>
      </c>
    </row>
    <row r="3" spans="1:12">
      <c r="A3" s="19" t="s">
        <v>3</v>
      </c>
      <c r="B3" s="19"/>
      <c r="C3" s="19"/>
      <c r="D3" s="19"/>
    </row>
    <row r="4" spans="1:12" ht="44.25" customHeight="1">
      <c r="A4" s="27">
        <v>43153</v>
      </c>
      <c r="B4" s="30">
        <v>3789662</v>
      </c>
      <c r="C4" s="28" t="s">
        <v>18</v>
      </c>
      <c r="D4" s="29" t="s">
        <v>15</v>
      </c>
    </row>
    <row r="5" spans="1:12" ht="45.75" customHeight="1">
      <c r="A5" s="27">
        <v>43157</v>
      </c>
      <c r="B5" s="30">
        <v>6036569.2300000004</v>
      </c>
      <c r="C5" s="28" t="s">
        <v>18</v>
      </c>
      <c r="D5" s="29" t="s">
        <v>15</v>
      </c>
    </row>
    <row r="6" spans="1:12">
      <c r="A6" s="8" t="s">
        <v>7</v>
      </c>
      <c r="B6" s="9">
        <f>SUM(B4:B5)</f>
        <v>9826231.2300000004</v>
      </c>
      <c r="C6" s="2"/>
      <c r="D6" s="2"/>
    </row>
    <row r="7" spans="1:12" ht="15" customHeight="1">
      <c r="A7" s="20" t="s">
        <v>5</v>
      </c>
      <c r="B7" s="21"/>
      <c r="C7" s="21"/>
      <c r="D7" s="22"/>
      <c r="E7" s="23"/>
      <c r="F7" s="23"/>
      <c r="G7" s="23"/>
      <c r="H7" s="23"/>
      <c r="I7" s="23"/>
      <c r="J7" s="23"/>
      <c r="K7" s="23"/>
      <c r="L7" s="23"/>
    </row>
    <row r="8" spans="1:12">
      <c r="A8" s="8" t="s">
        <v>7</v>
      </c>
      <c r="B8" s="9">
        <v>0</v>
      </c>
      <c r="C8" s="4"/>
      <c r="D8" s="2"/>
    </row>
    <row r="9" spans="1:12" ht="15" customHeight="1">
      <c r="A9" s="14" t="s">
        <v>6</v>
      </c>
      <c r="B9" s="14"/>
      <c r="C9" s="14"/>
      <c r="D9" s="14"/>
      <c r="E9" s="17"/>
      <c r="F9" s="17"/>
      <c r="G9" s="17"/>
      <c r="H9" s="17"/>
      <c r="I9" s="18"/>
      <c r="J9" s="18"/>
      <c r="K9" s="18"/>
      <c r="L9" s="18"/>
    </row>
    <row r="10" spans="1:12">
      <c r="A10" s="5"/>
      <c r="B10" s="3"/>
      <c r="C10" s="4"/>
      <c r="D10" s="2"/>
      <c r="E10" s="12"/>
      <c r="F10" s="12"/>
      <c r="G10" s="12"/>
      <c r="H10" s="12"/>
    </row>
    <row r="11" spans="1:12">
      <c r="A11" s="8" t="s">
        <v>7</v>
      </c>
      <c r="B11" s="9">
        <f>SUM(B10)</f>
        <v>0</v>
      </c>
      <c r="C11" s="4"/>
      <c r="D11" s="4"/>
      <c r="E11" s="12"/>
      <c r="F11" s="12"/>
      <c r="G11" s="12"/>
      <c r="H11" s="12"/>
    </row>
    <row r="12" spans="1:12">
      <c r="A12" s="14" t="s">
        <v>16</v>
      </c>
      <c r="B12" s="14" t="s">
        <v>16</v>
      </c>
      <c r="C12" s="14"/>
      <c r="D12" s="14"/>
      <c r="E12" s="13"/>
      <c r="F12" s="12"/>
      <c r="G12" s="12"/>
      <c r="H12" s="12"/>
    </row>
    <row r="13" spans="1:12" ht="28.5">
      <c r="A13" s="27">
        <v>43158</v>
      </c>
      <c r="B13" s="30">
        <v>210256.97</v>
      </c>
      <c r="C13" s="28" t="s">
        <v>19</v>
      </c>
      <c r="D13" s="29" t="s">
        <v>15</v>
      </c>
      <c r="E13" s="12"/>
      <c r="F13" s="12"/>
      <c r="G13" s="12"/>
      <c r="H13" s="12"/>
    </row>
    <row r="14" spans="1:12">
      <c r="A14" s="8" t="s">
        <v>7</v>
      </c>
      <c r="B14" s="9">
        <f>SUM(B13)</f>
        <v>210256.97</v>
      </c>
      <c r="C14" s="4"/>
      <c r="D14" s="4"/>
      <c r="E14" s="12"/>
      <c r="F14" s="12"/>
      <c r="G14" s="12"/>
      <c r="H14" s="12"/>
    </row>
    <row r="15" spans="1:12">
      <c r="A15" s="14" t="s">
        <v>17</v>
      </c>
      <c r="B15" s="14"/>
      <c r="C15" s="14"/>
      <c r="D15" s="14"/>
    </row>
    <row r="16" spans="1:12" ht="28.5">
      <c r="A16" s="27">
        <v>43137</v>
      </c>
      <c r="B16" s="30">
        <v>45622.8</v>
      </c>
      <c r="C16" s="28" t="s">
        <v>20</v>
      </c>
      <c r="D16" s="29" t="s">
        <v>21</v>
      </c>
    </row>
    <row r="17" spans="1:4">
      <c r="A17" s="8" t="s">
        <v>7</v>
      </c>
      <c r="B17" s="9">
        <f>SUM(B16)</f>
        <v>45622.8</v>
      </c>
      <c r="C17" s="11"/>
      <c r="D17" s="11"/>
    </row>
    <row r="18" spans="1:4">
      <c r="A18" s="14" t="s">
        <v>10</v>
      </c>
      <c r="B18" s="14"/>
      <c r="C18" s="14"/>
      <c r="D18" s="14"/>
    </row>
    <row r="19" spans="1:4">
      <c r="A19" s="27">
        <v>43159</v>
      </c>
      <c r="B19" s="9">
        <v>252331.6</v>
      </c>
      <c r="C19" s="11"/>
      <c r="D19" s="11"/>
    </row>
    <row r="20" spans="1:4">
      <c r="A20" s="10" t="s">
        <v>8</v>
      </c>
      <c r="B20" s="7">
        <f>B6+B8+B11+B14+B17+B19</f>
        <v>10334442.600000001</v>
      </c>
      <c r="C20" s="4"/>
      <c r="D20" s="4"/>
    </row>
    <row r="22" spans="1:4">
      <c r="B22" s="6"/>
    </row>
  </sheetData>
  <mergeCells count="11">
    <mergeCell ref="A18:D18"/>
    <mergeCell ref="I9:L9"/>
    <mergeCell ref="A3:D3"/>
    <mergeCell ref="A7:D7"/>
    <mergeCell ref="E7:H7"/>
    <mergeCell ref="I7:L7"/>
    <mergeCell ref="A12:D12"/>
    <mergeCell ref="A15:D15"/>
    <mergeCell ref="C1:D1"/>
    <mergeCell ref="A9:D9"/>
    <mergeCell ref="E9:H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A10" activeCellId="1" sqref="A8:B8 A10"/>
    </sheetView>
  </sheetViews>
  <sheetFormatPr defaultRowHeight="15"/>
  <cols>
    <col min="1" max="1" width="22.42578125" customWidth="1"/>
    <col min="2" max="2" width="36.28515625" customWidth="1"/>
    <col min="3" max="3" width="49.42578125" customWidth="1"/>
    <col min="4" max="4" width="34.28515625" customWidth="1"/>
  </cols>
  <sheetData>
    <row r="1" spans="1:4" ht="118.5" customHeight="1">
      <c r="A1" s="24"/>
      <c r="B1" s="24"/>
      <c r="C1" s="15" t="s">
        <v>11</v>
      </c>
      <c r="D1" s="16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19" t="s">
        <v>22</v>
      </c>
      <c r="B3" s="19"/>
      <c r="C3" s="19"/>
      <c r="D3" s="19"/>
    </row>
    <row r="4" spans="1:4" ht="28.5">
      <c r="A4" s="27">
        <v>43158</v>
      </c>
      <c r="B4" s="30">
        <v>99999</v>
      </c>
      <c r="C4" s="27" t="s">
        <v>23</v>
      </c>
      <c r="D4" s="27" t="s">
        <v>24</v>
      </c>
    </row>
    <row r="5" spans="1:4">
      <c r="A5" s="8" t="s">
        <v>7</v>
      </c>
      <c r="B5" s="9">
        <f>SUM(B4)</f>
        <v>99999</v>
      </c>
      <c r="C5" s="27"/>
      <c r="D5" s="27"/>
    </row>
    <row r="6" spans="1:4">
      <c r="A6" s="14" t="s">
        <v>10</v>
      </c>
      <c r="B6" s="14"/>
      <c r="C6" s="14"/>
      <c r="D6" s="14"/>
    </row>
    <row r="7" spans="1:4">
      <c r="A7" s="27">
        <v>43159</v>
      </c>
      <c r="B7" s="30">
        <v>24869.17</v>
      </c>
      <c r="C7" s="11"/>
      <c r="D7" s="11"/>
    </row>
    <row r="8" spans="1:4">
      <c r="A8" s="10" t="s">
        <v>8</v>
      </c>
      <c r="B8" s="7">
        <f>B4+B7</f>
        <v>124868.17</v>
      </c>
      <c r="C8" s="4"/>
      <c r="D8" s="4"/>
    </row>
  </sheetData>
  <mergeCells count="4">
    <mergeCell ref="A1:B1"/>
    <mergeCell ref="C1:D1"/>
    <mergeCell ref="A3:D3"/>
    <mergeCell ref="A6:D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C17" sqref="C17"/>
    </sheetView>
  </sheetViews>
  <sheetFormatPr defaultRowHeight="15"/>
  <cols>
    <col min="1" max="1" width="20" customWidth="1"/>
    <col min="2" max="2" width="29.42578125" customWidth="1"/>
    <col min="3" max="3" width="43" customWidth="1"/>
    <col min="4" max="4" width="37.5703125" customWidth="1"/>
  </cols>
  <sheetData>
    <row r="1" spans="1:4" ht="115.5" customHeight="1">
      <c r="A1" s="24"/>
      <c r="B1" s="24"/>
      <c r="C1" s="15" t="s">
        <v>12</v>
      </c>
      <c r="D1" s="16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19" t="s">
        <v>25</v>
      </c>
      <c r="B3" s="19"/>
      <c r="C3" s="19"/>
      <c r="D3" s="19"/>
    </row>
    <row r="4" spans="1:4">
      <c r="A4" s="5">
        <v>43145</v>
      </c>
      <c r="B4" s="3">
        <v>4450</v>
      </c>
      <c r="C4" s="2" t="s">
        <v>26</v>
      </c>
      <c r="D4" s="4" t="s">
        <v>27</v>
      </c>
    </row>
    <row r="5" spans="1:4">
      <c r="A5" s="5">
        <v>43153</v>
      </c>
      <c r="B5" s="3">
        <v>7370.1</v>
      </c>
      <c r="C5" s="2" t="s">
        <v>26</v>
      </c>
      <c r="D5" s="4" t="s">
        <v>27</v>
      </c>
    </row>
    <row r="6" spans="1:4">
      <c r="A6" s="5">
        <v>43158</v>
      </c>
      <c r="B6" s="3">
        <v>5417</v>
      </c>
      <c r="C6" s="4" t="s">
        <v>14</v>
      </c>
      <c r="D6" s="4" t="s">
        <v>27</v>
      </c>
    </row>
    <row r="7" spans="1:4">
      <c r="A7" s="8" t="s">
        <v>7</v>
      </c>
      <c r="B7" s="9">
        <f>SUM(B4:B6)</f>
        <v>17237.099999999999</v>
      </c>
      <c r="C7" s="4"/>
      <c r="D7" s="4"/>
    </row>
    <row r="8" spans="1:4">
      <c r="A8" s="14" t="s">
        <v>10</v>
      </c>
      <c r="B8" s="14"/>
      <c r="C8" s="14"/>
      <c r="D8" s="14"/>
    </row>
    <row r="9" spans="1:4">
      <c r="A9" s="5">
        <v>43159</v>
      </c>
      <c r="B9" s="3">
        <v>33157.61</v>
      </c>
      <c r="C9" s="4"/>
      <c r="D9" s="4"/>
    </row>
    <row r="10" spans="1:4">
      <c r="A10" s="10" t="s">
        <v>8</v>
      </c>
      <c r="B10" s="7">
        <f>B7+B9</f>
        <v>50394.71</v>
      </c>
      <c r="C10" s="4"/>
      <c r="D10" s="4"/>
    </row>
  </sheetData>
  <mergeCells count="4">
    <mergeCell ref="A8:D8"/>
    <mergeCell ref="A1:B1"/>
    <mergeCell ref="C1:D1"/>
    <mergeCell ref="A3:D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B6" sqref="B6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24"/>
      <c r="B1" s="24"/>
      <c r="C1" s="25" t="s">
        <v>13</v>
      </c>
      <c r="D1" s="26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14" t="s">
        <v>10</v>
      </c>
      <c r="B3" s="14"/>
      <c r="C3" s="14" t="s">
        <v>10</v>
      </c>
      <c r="D3" s="14"/>
    </row>
    <row r="4" spans="1:4">
      <c r="A4" s="5">
        <v>43159</v>
      </c>
      <c r="B4" s="3">
        <v>40000</v>
      </c>
      <c r="C4" s="4"/>
      <c r="D4" s="4"/>
    </row>
    <row r="5" spans="1:4">
      <c r="A5" s="10" t="s">
        <v>8</v>
      </c>
      <c r="B5" s="7">
        <f>SUM(B4)</f>
        <v>40000</v>
      </c>
      <c r="C5" s="4"/>
      <c r="D5" s="4"/>
    </row>
  </sheetData>
  <mergeCells count="3">
    <mergeCell ref="A1:B1"/>
    <mergeCell ref="C1:D1"/>
    <mergeCell ref="A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2018-03-08T11:19:08Z</dcterms:modified>
</cp:coreProperties>
</file>